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部门机关一般公共预算支出表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<sst xmlns="http://schemas.openxmlformats.org/spreadsheetml/2006/main" count="47" uniqueCount="47">
  <si>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表7：</t>
  </si>
  <si>
    <t>部门机关一般公共预算支出表</t>
  </si>
  <si>
    <t>部门机关编码及名称：324002三河市国土资源局机关</t>
  </si>
  <si>
    <t>单位:万元</t>
  </si>
  <si>
    <t>功能分类科目</t>
  </si>
  <si>
    <t>预算数</t>
  </si>
  <si>
    <t>科目编码</t>
  </si>
  <si>
    <t>科目名称</t>
  </si>
  <si>
    <t>合计</t>
  </si>
  <si>
    <t>基本支出</t>
  </si>
  <si>
    <t>项目支出</t>
  </si>
  <si>
    <t>总计</t>
  </si>
  <si>
    <t>208</t>
  </si>
  <si>
    <t>社会保障和就业支出</t>
  </si>
  <si>
    <t>20805</t>
  </si>
  <si>
    <t xml:space="preserve"> 行政事业单位离退休款</t>
  </si>
  <si>
    <t>2080502</t>
  </si>
  <si>
    <t xml:space="preserve">  事业单位离退休</t>
  </si>
  <si>
    <t>210</t>
  </si>
  <si>
    <t>医疗卫生与计划生育支出类合计</t>
  </si>
  <si>
    <t>21005</t>
  </si>
  <si>
    <t xml:space="preserve"> 医疗保障款合计</t>
  </si>
  <si>
    <t>2100502</t>
  </si>
  <si>
    <t xml:space="preserve">  事业单位医疗项合计</t>
  </si>
  <si>
    <t>220</t>
  </si>
  <si>
    <t>国土海洋气象等支出类合计</t>
  </si>
  <si>
    <t>22001</t>
  </si>
  <si>
    <t xml:space="preserve"> 国土资源事务款合计</t>
  </si>
  <si>
    <t>2200101</t>
  </si>
  <si>
    <t xml:space="preserve">  行政运行项合计</t>
  </si>
  <si>
    <t>2200102</t>
  </si>
  <si>
    <t xml:space="preserve">  一般行政管理事务项合计</t>
  </si>
  <si>
    <t>国土资源规划及管理</t>
  </si>
  <si>
    <t>土地资源调查</t>
  </si>
  <si>
    <t>土地资源利用与保护</t>
  </si>
  <si>
    <t>国土资源社会公益服务</t>
  </si>
  <si>
    <t>国土资源行业业务管理</t>
  </si>
  <si>
    <t>国土整治</t>
  </si>
  <si>
    <t>地质灾害防治</t>
  </si>
  <si>
    <t>地质及矿产资源调查</t>
  </si>
  <si>
    <t>地质矿产资源利用与保护</t>
  </si>
  <si>
    <t>221</t>
  </si>
  <si>
    <t>住房保障支出类合计</t>
  </si>
  <si>
    <t>22102</t>
  </si>
  <si>
    <t xml:space="preserve"> 住房改革支出款合计</t>
  </si>
  <si>
    <t>2210201</t>
  </si>
  <si>
    <t xml:space="preserve">  住房公积金项合计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</si>
</sst>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0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3" applyNumberFormat="0" applyFill="0" applyAlignment="0" applyProtection="0"/>
    <xf numFmtId="0" fontId="10" fillId="7" borderId="0" applyNumberFormat="0" applyBorder="0" applyAlignment="0" applyProtection="0"/>
    <xf numFmtId="0" fontId="6" fillId="0" borderId="4" applyNumberFormat="0" applyFill="0" applyAlignment="0" applyProtection="0"/>
    <xf numFmtId="0" fontId="10" fillId="3" borderId="0" applyNumberFormat="0" applyBorder="0" applyAlignment="0" applyProtection="0"/>
    <xf numFmtId="0" fontId="18" fillId="2" borderId="5" applyNumberFormat="0" applyAlignment="0" applyProtection="0"/>
    <xf numFmtId="0" fontId="9" fillId="2" borderId="1" applyNumberFormat="0" applyAlignment="0" applyProtection="0"/>
    <xf numFmtId="0" fontId="19" fillId="8" borderId="6" applyNumberFormat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63" applyNumberFormat="1" applyFont="1" applyFill="1" applyBorder="1" applyAlignment="1" applyProtection="1">
      <alignment horizontal="left" vertical="center"/>
      <protection/>
    </xf>
    <xf numFmtId="0" fontId="3" fillId="0" borderId="10" xfId="63" applyNumberFormat="1" applyFont="1" applyFill="1" applyBorder="1" applyAlignment="1" applyProtection="1">
      <alignment horizontal="center" vertical="center"/>
      <protection/>
    </xf>
    <xf numFmtId="4" fontId="1" fillId="0" borderId="9" xfId="63" applyNumberFormat="1" applyFont="1" applyFill="1" applyBorder="1" applyAlignment="1" applyProtection="1">
      <alignment horizontal="right" vertical="center"/>
      <protection/>
    </xf>
    <xf numFmtId="0" fontId="1" fillId="0" borderId="9" xfId="0" applyFont="1" applyBorder="1" applyAlignment="1">
      <alignment vertical="center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vertical="center"/>
    </xf>
    <xf numFmtId="0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1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00" workbookViewId="0" topLeftCell="A1">
      <selection activeCell="C4" sqref="C4:E4"/>
    </sheetView>
  </sheetViews>
  <sheetFormatPr defaultColWidth="9.00390625" defaultRowHeight="14.25"/>
  <cols>
    <col min="1" max="1" width="13.00390625" style="0" customWidth="1"/>
    <col min="2" max="2" width="24.75390625" style="0" customWidth="1"/>
    <col min="3" max="5" width="10.625" style="0" customWidth="1"/>
  </cols>
  <sheetData>
    <row r="1" ht="14.25">
      <c r="A1" t="s">
        <v>0</v>
      </c>
    </row>
    <row r="2" spans="1:5" ht="30.75" customHeight="1">
      <c r="A2" s="2" t="s">
        <v>1</v>
      </c>
      <c r="B2" s="2"/>
      <c r="C2" s="2"/>
      <c r="D2" s="2"/>
      <c r="E2" s="2"/>
    </row>
    <row r="3" spans="1:5" s="1" customFormat="1" ht="30" customHeight="1">
      <c r="A3" s="1" t="s">
        <v>2</v>
      </c>
      <c r="E3" s="3" t="s">
        <v>3</v>
      </c>
    </row>
    <row r="4" spans="1:5" s="1" customFormat="1" ht="30" customHeight="1">
      <c r="A4" s="4" t="s">
        <v>4</v>
      </c>
      <c r="B4" s="4"/>
      <c r="C4" s="4" t="s">
        <v>5</v>
      </c>
      <c r="D4" s="4"/>
      <c r="E4" s="4"/>
    </row>
    <row r="5" spans="1:5" s="1" customFormat="1" ht="31.5" customHeight="1">
      <c r="A5" s="4" t="s">
        <v>6</v>
      </c>
      <c r="B5" s="4" t="s">
        <v>7</v>
      </c>
      <c r="C5" s="4" t="s">
        <v>8</v>
      </c>
      <c r="D5" s="5" t="s">
        <v>9</v>
      </c>
      <c r="E5" s="5" t="s">
        <v>10</v>
      </c>
    </row>
    <row r="6" spans="1:5" s="1" customFormat="1" ht="19.5" customHeight="1">
      <c r="A6" s="6"/>
      <c r="B6" s="7" t="s">
        <v>11</v>
      </c>
      <c r="C6" s="8">
        <f aca="true" t="shared" si="0" ref="C6:C9">SUM(D6:E6)</f>
        <v>73698.14</v>
      </c>
      <c r="D6" s="9">
        <f>D7+D10+D13+D26</f>
        <v>478.03</v>
      </c>
      <c r="E6" s="9">
        <f>E13</f>
        <v>73220.11</v>
      </c>
    </row>
    <row r="7" spans="1:5" s="1" customFormat="1" ht="19.5" customHeight="1">
      <c r="A7" s="10" t="s">
        <v>12</v>
      </c>
      <c r="B7" s="10" t="s">
        <v>13</v>
      </c>
      <c r="C7" s="8">
        <f t="shared" si="0"/>
        <v>46.52</v>
      </c>
      <c r="D7" s="9">
        <f>D8</f>
        <v>46.52</v>
      </c>
      <c r="E7" s="9"/>
    </row>
    <row r="8" spans="1:5" s="1" customFormat="1" ht="19.5" customHeight="1">
      <c r="A8" s="10" t="s">
        <v>14</v>
      </c>
      <c r="B8" s="10" t="s">
        <v>15</v>
      </c>
      <c r="C8" s="8">
        <f t="shared" si="0"/>
        <v>46.52</v>
      </c>
      <c r="D8" s="9">
        <f>D9</f>
        <v>46.52</v>
      </c>
      <c r="E8" s="9"/>
    </row>
    <row r="9" spans="1:5" s="1" customFormat="1" ht="19.5" customHeight="1">
      <c r="A9" s="10" t="s">
        <v>16</v>
      </c>
      <c r="B9" s="10" t="s">
        <v>17</v>
      </c>
      <c r="C9" s="8">
        <f t="shared" si="0"/>
        <v>46.52</v>
      </c>
      <c r="D9" s="9">
        <v>46.52</v>
      </c>
      <c r="E9" s="9"/>
    </row>
    <row r="10" spans="1:5" ht="19.5" customHeight="1">
      <c r="A10" s="10" t="s">
        <v>18</v>
      </c>
      <c r="B10" s="10" t="s">
        <v>19</v>
      </c>
      <c r="C10" s="8">
        <f aca="true" t="shared" si="1" ref="C10:C29">SUM(D10:E10)</f>
        <v>15.93</v>
      </c>
      <c r="D10" s="11">
        <f>D11</f>
        <v>15.93</v>
      </c>
      <c r="E10" s="11"/>
    </row>
    <row r="11" spans="1:5" ht="19.5" customHeight="1">
      <c r="A11" s="10" t="s">
        <v>20</v>
      </c>
      <c r="B11" s="10" t="s">
        <v>21</v>
      </c>
      <c r="C11" s="8">
        <f t="shared" si="1"/>
        <v>15.93</v>
      </c>
      <c r="D11" s="11">
        <f>D12</f>
        <v>15.93</v>
      </c>
      <c r="E11" s="11"/>
    </row>
    <row r="12" spans="1:5" ht="19.5" customHeight="1">
      <c r="A12" s="10" t="s">
        <v>22</v>
      </c>
      <c r="B12" s="10" t="s">
        <v>23</v>
      </c>
      <c r="C12" s="8">
        <f t="shared" si="1"/>
        <v>15.93</v>
      </c>
      <c r="D12" s="11">
        <v>15.93</v>
      </c>
      <c r="E12" s="11"/>
    </row>
    <row r="13" spans="1:5" ht="19.5" customHeight="1">
      <c r="A13" s="10" t="s">
        <v>24</v>
      </c>
      <c r="B13" s="10" t="s">
        <v>25</v>
      </c>
      <c r="C13" s="8">
        <f t="shared" si="1"/>
        <v>73608.74</v>
      </c>
      <c r="D13" s="11">
        <f>D14</f>
        <v>388.63</v>
      </c>
      <c r="E13" s="11">
        <f>E14</f>
        <v>73220.11</v>
      </c>
    </row>
    <row r="14" spans="1:5" ht="19.5" customHeight="1">
      <c r="A14" s="10" t="s">
        <v>26</v>
      </c>
      <c r="B14" s="10" t="s">
        <v>27</v>
      </c>
      <c r="C14" s="8">
        <f t="shared" si="1"/>
        <v>73608.74</v>
      </c>
      <c r="D14" s="11">
        <f>D15</f>
        <v>388.63</v>
      </c>
      <c r="E14" s="11">
        <f>E16+E17+E18+E19+E20+E21+E22+E23+E24+E25</f>
        <v>73220.11</v>
      </c>
    </row>
    <row r="15" spans="1:5" ht="19.5" customHeight="1">
      <c r="A15" s="10" t="s">
        <v>28</v>
      </c>
      <c r="B15" s="10" t="s">
        <v>29</v>
      </c>
      <c r="C15" s="8">
        <f t="shared" si="1"/>
        <v>388.63</v>
      </c>
      <c r="D15" s="11">
        <v>388.63</v>
      </c>
      <c r="E15" s="11"/>
    </row>
    <row r="16" spans="1:5" ht="19.5" customHeight="1">
      <c r="A16" s="10" t="s">
        <v>30</v>
      </c>
      <c r="B16" s="10" t="s">
        <v>31</v>
      </c>
      <c r="C16" s="8">
        <f t="shared" si="1"/>
        <v>160</v>
      </c>
      <c r="D16" s="11"/>
      <c r="E16" s="9">
        <v>160</v>
      </c>
    </row>
    <row r="17" spans="1:5" ht="19.5" customHeight="1">
      <c r="A17" s="12">
        <v>2200104</v>
      </c>
      <c r="B17" s="13" t="s">
        <v>32</v>
      </c>
      <c r="C17" s="8">
        <f t="shared" si="1"/>
        <v>309.79</v>
      </c>
      <c r="D17" s="11"/>
      <c r="E17" s="9">
        <v>309.79</v>
      </c>
    </row>
    <row r="18" spans="1:5" ht="19.5" customHeight="1">
      <c r="A18" s="12">
        <v>2200105</v>
      </c>
      <c r="B18" s="13" t="s">
        <v>33</v>
      </c>
      <c r="C18" s="8">
        <f t="shared" si="1"/>
        <v>1249.8</v>
      </c>
      <c r="D18" s="11"/>
      <c r="E18" s="11">
        <v>1249.8</v>
      </c>
    </row>
    <row r="19" spans="1:5" ht="19.5" customHeight="1">
      <c r="A19" s="12">
        <v>2200106</v>
      </c>
      <c r="B19" s="13" t="s">
        <v>34</v>
      </c>
      <c r="C19" s="8">
        <f t="shared" si="1"/>
        <v>7588.77</v>
      </c>
      <c r="D19" s="11"/>
      <c r="E19" s="9">
        <v>7588.77</v>
      </c>
    </row>
    <row r="20" spans="1:5" ht="19.5" customHeight="1">
      <c r="A20" s="12">
        <v>2200107</v>
      </c>
      <c r="B20" s="13" t="s">
        <v>35</v>
      </c>
      <c r="C20" s="8">
        <f t="shared" si="1"/>
        <v>11.67</v>
      </c>
      <c r="D20" s="11"/>
      <c r="E20" s="9">
        <v>11.67</v>
      </c>
    </row>
    <row r="21" spans="1:5" ht="19.5" customHeight="1">
      <c r="A21" s="12">
        <v>2200108</v>
      </c>
      <c r="B21" s="14" t="s">
        <v>36</v>
      </c>
      <c r="C21" s="8">
        <f t="shared" si="1"/>
        <v>50</v>
      </c>
      <c r="D21" s="11"/>
      <c r="E21" s="11">
        <v>50</v>
      </c>
    </row>
    <row r="22" spans="1:5" ht="19.5" customHeight="1">
      <c r="A22" s="12">
        <v>2200110</v>
      </c>
      <c r="B22" s="13" t="s">
        <v>37</v>
      </c>
      <c r="C22" s="8">
        <f t="shared" si="1"/>
        <v>31752.2</v>
      </c>
      <c r="D22" s="11"/>
      <c r="E22" s="9">
        <v>31752.2</v>
      </c>
    </row>
    <row r="23" spans="1:5" ht="19.5" customHeight="1">
      <c r="A23" s="12">
        <v>2200111</v>
      </c>
      <c r="B23" s="13" t="s">
        <v>38</v>
      </c>
      <c r="C23" s="8">
        <f t="shared" si="1"/>
        <v>30</v>
      </c>
      <c r="D23" s="11"/>
      <c r="E23" s="9">
        <v>30</v>
      </c>
    </row>
    <row r="24" spans="1:5" ht="19.5" customHeight="1">
      <c r="A24" s="12">
        <v>2200113</v>
      </c>
      <c r="B24" s="15" t="s">
        <v>39</v>
      </c>
      <c r="C24" s="8">
        <f t="shared" si="1"/>
        <v>304</v>
      </c>
      <c r="D24" s="16"/>
      <c r="E24" s="11">
        <v>304</v>
      </c>
    </row>
    <row r="25" spans="1:5" ht="24" customHeight="1">
      <c r="A25" s="17">
        <v>2200114</v>
      </c>
      <c r="B25" s="13" t="s">
        <v>40</v>
      </c>
      <c r="C25" s="8">
        <f t="shared" si="1"/>
        <v>31763.88</v>
      </c>
      <c r="D25" s="18"/>
      <c r="E25" s="9">
        <v>31763.88</v>
      </c>
    </row>
    <row r="26" spans="1:5" ht="24" customHeight="1">
      <c r="A26" s="19" t="s">
        <v>41</v>
      </c>
      <c r="B26" s="10" t="s">
        <v>42</v>
      </c>
      <c r="C26" s="8">
        <f>SUM(D26:E26)</f>
        <v>26.95</v>
      </c>
      <c r="D26" s="18">
        <f>D27</f>
        <v>26.95</v>
      </c>
      <c r="E26" s="18"/>
    </row>
    <row r="27" spans="1:5" ht="24" customHeight="1">
      <c r="A27" s="19" t="s">
        <v>43</v>
      </c>
      <c r="B27" s="10" t="s">
        <v>44</v>
      </c>
      <c r="C27" s="8">
        <f>SUM(D27:E27)</f>
        <v>26.95</v>
      </c>
      <c r="D27" s="18">
        <f>D28</f>
        <v>26.95</v>
      </c>
      <c r="E27" s="18"/>
    </row>
    <row r="28" spans="1:5" ht="24" customHeight="1">
      <c r="A28" s="19" t="s">
        <v>45</v>
      </c>
      <c r="B28" s="10" t="s">
        <v>46</v>
      </c>
      <c r="C28" s="8">
        <f>SUM(D28:E28)</f>
        <v>26.95</v>
      </c>
      <c r="D28" s="18">
        <v>26.95</v>
      </c>
      <c r="E28" s="18"/>
    </row>
  </sheetData>
  <sheetProtection/>
  <mergeCells count="3">
    <mergeCell ref="A2:E2"/>
    <mergeCell ref="A4:B4"/>
    <mergeCell ref="C4:E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[预算股][刘长河]</cp:lastModifiedBy>
  <cp:lastPrinted>2016-05-03T12:16:49Z</cp:lastPrinted>
  <dcterms:created xsi:type="dcterms:W3CDTF">2015-11-09T14:04:51Z</dcterms:created>
  <dcterms:modified xsi:type="dcterms:W3CDTF">2016-05-12T07:19:24Z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